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15" windowWidth="18195" windowHeight="12045" activeTab="0"/>
  </bookViews>
  <sheets>
    <sheet name="FBB資格申請の基準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<sst xmlns="http://schemas.openxmlformats.org/spreadsheetml/2006/main" count="118" uniqueCount="83">
  <si>
    <t>日本バイオセーフティー学会会員歴　</t>
  </si>
  <si>
    <t>点</t>
  </si>
  <si>
    <t>点／年</t>
  </si>
  <si>
    <t>点／論文</t>
  </si>
  <si>
    <t>点／年</t>
  </si>
  <si>
    <t>点／年</t>
  </si>
  <si>
    <t>BSL4,　ABSL4, BSL3,　ABSL3管理</t>
  </si>
  <si>
    <t>BSL4,　ABSL4, BSL3,　ABSL3使用</t>
  </si>
  <si>
    <t>BSL2, ABSL2管理　　</t>
  </si>
  <si>
    <t>BSL2, ABSL2設計　　</t>
  </si>
  <si>
    <t>BSL2,　ABSL2使用</t>
  </si>
  <si>
    <t>国際学会発表</t>
  </si>
  <si>
    <t>国際学会出席</t>
  </si>
  <si>
    <t>博士</t>
  </si>
  <si>
    <t>修士</t>
  </si>
  <si>
    <t>学士</t>
  </si>
  <si>
    <t>一級建築士　</t>
  </si>
  <si>
    <t>関連技術士　</t>
  </si>
  <si>
    <t>その他国家資格　</t>
  </si>
  <si>
    <t>関連専門医　</t>
  </si>
  <si>
    <t>関連技術資格</t>
  </si>
  <si>
    <t>BMSA資格</t>
  </si>
  <si>
    <t>基礎</t>
  </si>
  <si>
    <t>理事　</t>
  </si>
  <si>
    <t xml:space="preserve">大会長  </t>
  </si>
  <si>
    <t xml:space="preserve">大会運営委員長 </t>
  </si>
  <si>
    <t xml:space="preserve">大会プログラム委員長 </t>
  </si>
  <si>
    <t>学会委員長、副委員長　</t>
  </si>
  <si>
    <t>学会委員、大会委員</t>
  </si>
  <si>
    <t xml:space="preserve">WG </t>
  </si>
  <si>
    <t>ニュースレター署名記事　</t>
  </si>
  <si>
    <t>点/期</t>
  </si>
  <si>
    <t>点/回</t>
  </si>
  <si>
    <t>点/記事</t>
  </si>
  <si>
    <t>BMSA講師</t>
  </si>
  <si>
    <t>国際的研修</t>
  </si>
  <si>
    <t>A.必須分野   /50</t>
  </si>
  <si>
    <t>B.選択分野    /45</t>
  </si>
  <si>
    <t>バイオセーフティー分野の研究歴   /40</t>
  </si>
  <si>
    <t>バイオセーフティー分野の学位、資格  /30</t>
  </si>
  <si>
    <t>点発表／10</t>
  </si>
  <si>
    <t>点出席／10</t>
  </si>
  <si>
    <t>合計点</t>
  </si>
  <si>
    <t>関連分野の学位　 /5</t>
  </si>
  <si>
    <t>関連分野国家資格　/5</t>
  </si>
  <si>
    <t>点/年/10</t>
  </si>
  <si>
    <t>点/回/5</t>
  </si>
  <si>
    <t>総合計</t>
  </si>
  <si>
    <t>関連分野の教授、准教授歴  /10  　</t>
  </si>
  <si>
    <t>関連分野の査読論文  /10</t>
  </si>
  <si>
    <t>共著者</t>
  </si>
  <si>
    <t>トップネーム、コレポンデス</t>
  </si>
  <si>
    <r>
      <t>関連資格　</t>
    </r>
    <r>
      <rPr>
        <sz val="11"/>
        <color indexed="8"/>
        <rFont val="ＭＳ Ｐゴシック"/>
        <family val="3"/>
      </rPr>
      <t>/10</t>
    </r>
  </si>
  <si>
    <t>日本バイオセーフティー学会発表歴</t>
  </si>
  <si>
    <t>日本バイオセーフティー学会出席　</t>
  </si>
  <si>
    <t xml:space="preserve">バイオセーフティー分野の実務歴  /40 </t>
  </si>
  <si>
    <t>　　　　　　　　　　　　　　　　　医師等　</t>
  </si>
  <si>
    <t>点/回/6</t>
  </si>
  <si>
    <t>B.選択分野の総計</t>
  </si>
  <si>
    <t>A.必須分野の総計</t>
  </si>
  <si>
    <t>主任</t>
  </si>
  <si>
    <t>BSL4,　ABSL4, BSL3,　ABSL3設計</t>
  </si>
  <si>
    <t>セーフティキャビネット設計、維持</t>
  </si>
  <si>
    <t>バイオセーフティ分野の査読論文 /15</t>
  </si>
  <si>
    <t>バイオセーフティ分野の著作  /10</t>
  </si>
  <si>
    <t>バイオセーフティ分野の研究歴の小計</t>
  </si>
  <si>
    <t>バイオセーフティ分野の学位、資格 の小計</t>
  </si>
  <si>
    <t>日本バイオセーフティ学会貢献の小計</t>
  </si>
  <si>
    <t>C.日本バイオセーフティ学会　/45</t>
  </si>
  <si>
    <t>日本バイオセーフティ学会貢献　/30</t>
  </si>
  <si>
    <t>バイオセーフティ研修歴　　 /30</t>
  </si>
  <si>
    <t>日本バイオセーフティ学会講習会講師</t>
  </si>
  <si>
    <t>日本バイオセーフティ学会実習講師</t>
  </si>
  <si>
    <t>日本バイオセーフティ学会講習会　</t>
  </si>
  <si>
    <t xml:space="preserve">日本バイオセーフティ学会実習 </t>
  </si>
  <si>
    <t>バイオセーフティ研修歴の小計</t>
  </si>
  <si>
    <t>.C.日本バイオセーフティ学会の総計</t>
  </si>
  <si>
    <t>注1：点</t>
  </si>
  <si>
    <t>注2：合計点</t>
  </si>
  <si>
    <t>各項目の合計点が自動的に計算されて記入されます。</t>
  </si>
  <si>
    <t>各大項目の総計点数の上限点数はＡ/50点、Ｂ/45点、Ｃ/45点を設定しております。ただし、今回のシートでは、上限を設けておりません。各自の獲得点数が表示されます。</t>
  </si>
  <si>
    <t>青色欄にご自身の経歴年、実施・受講回数、講師回数などをご記入ください。</t>
  </si>
  <si>
    <t>注3：Ａ、Ｂ、Ｃの総計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</si>
</sst>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double"/>
      <right style="double"/>
      <top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0" fillId="0" borderId="16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Layout" workbookViewId="0" topLeftCell="A1">
      <selection activeCell="L17" sqref="L16:L17"/>
    </sheetView>
  </sheetViews>
  <sheetFormatPr defaultColWidth="9.140625" defaultRowHeight="15"/>
  <cols>
    <col min="1" max="1" width="10.57421875" style="0" customWidth="1"/>
    <col min="2" max="2" width="27.57421875" style="0" customWidth="1"/>
    <col min="3" max="3" width="4.00390625" style="0" customWidth="1"/>
    <col min="4" max="4" width="5.57421875" style="0" customWidth="1"/>
    <col min="5" max="5" width="31.7109375" style="0" customWidth="1"/>
    <col min="6" max="6" width="5.57421875" style="0" customWidth="1"/>
    <col min="7" max="7" width="6.28125" style="0" customWidth="1"/>
    <col min="8" max="8" width="12.57421875" style="0" customWidth="1"/>
  </cols>
  <sheetData>
    <row r="1" spans="1:9" ht="18.75" customHeight="1">
      <c r="A1" s="62" t="s">
        <v>36</v>
      </c>
      <c r="B1" s="51"/>
      <c r="C1" s="51"/>
      <c r="D1" s="51"/>
      <c r="E1" s="52"/>
      <c r="F1" s="5" t="s">
        <v>1</v>
      </c>
      <c r="G1" s="6"/>
      <c r="H1" s="6"/>
      <c r="I1" s="21" t="s">
        <v>42</v>
      </c>
    </row>
    <row r="2" spans="1:9" ht="13.5">
      <c r="A2" s="63"/>
      <c r="B2" s="53" t="s">
        <v>0</v>
      </c>
      <c r="C2" s="55"/>
      <c r="D2" s="61"/>
      <c r="E2" s="6"/>
      <c r="F2" s="39"/>
      <c r="G2" s="40">
        <v>1</v>
      </c>
      <c r="H2" s="41" t="s">
        <v>45</v>
      </c>
      <c r="I2" s="7">
        <f>SUM(F2*1)</f>
        <v>0</v>
      </c>
    </row>
    <row r="3" spans="1:9" ht="13.5">
      <c r="A3" s="64"/>
      <c r="B3" s="53" t="s">
        <v>53</v>
      </c>
      <c r="C3" s="55"/>
      <c r="D3" s="61"/>
      <c r="E3" s="6"/>
      <c r="F3" s="25"/>
      <c r="G3" s="6">
        <v>2</v>
      </c>
      <c r="H3" s="9" t="s">
        <v>57</v>
      </c>
      <c r="I3" s="7">
        <f>SUM(F3*2)</f>
        <v>0</v>
      </c>
    </row>
    <row r="4" spans="1:9" ht="13.5">
      <c r="A4" s="64"/>
      <c r="B4" s="53" t="s">
        <v>54</v>
      </c>
      <c r="C4" s="55"/>
      <c r="D4" s="61"/>
      <c r="E4" s="6"/>
      <c r="F4" s="25"/>
      <c r="G4" s="6">
        <v>1</v>
      </c>
      <c r="H4" s="9" t="s">
        <v>46</v>
      </c>
      <c r="I4" s="7">
        <f>SUM(F4*1)</f>
        <v>0</v>
      </c>
    </row>
    <row r="5" spans="1:9" ht="13.5">
      <c r="A5" s="64"/>
      <c r="B5" s="53" t="s">
        <v>55</v>
      </c>
      <c r="C5" s="55"/>
      <c r="D5" s="61"/>
      <c r="E5" s="6"/>
      <c r="F5" s="25"/>
      <c r="G5" s="67"/>
      <c r="H5" s="67"/>
      <c r="I5" s="7"/>
    </row>
    <row r="6" spans="1:9" ht="13.5">
      <c r="A6" s="64"/>
      <c r="B6" s="84"/>
      <c r="C6" s="84"/>
      <c r="D6" s="84"/>
      <c r="E6" s="8" t="s">
        <v>6</v>
      </c>
      <c r="F6" s="25"/>
      <c r="G6" s="10">
        <v>2</v>
      </c>
      <c r="H6" s="6" t="s">
        <v>5</v>
      </c>
      <c r="I6" s="7">
        <f>SUM(F6*2)</f>
        <v>0</v>
      </c>
    </row>
    <row r="7" spans="1:9" ht="13.5">
      <c r="A7" s="64"/>
      <c r="B7" s="84"/>
      <c r="C7" s="84"/>
      <c r="D7" s="84"/>
      <c r="E7" s="8" t="s">
        <v>61</v>
      </c>
      <c r="F7" s="25"/>
      <c r="G7" s="10">
        <v>2</v>
      </c>
      <c r="H7" s="6" t="s">
        <v>2</v>
      </c>
      <c r="I7" s="7">
        <f>SUM(F7*2)</f>
        <v>0</v>
      </c>
    </row>
    <row r="8" spans="1:9" ht="13.5">
      <c r="A8" s="64"/>
      <c r="B8" s="84"/>
      <c r="C8" s="84"/>
      <c r="D8" s="84"/>
      <c r="E8" s="8" t="s">
        <v>7</v>
      </c>
      <c r="F8" s="25"/>
      <c r="G8" s="10">
        <v>1</v>
      </c>
      <c r="H8" s="6" t="s">
        <v>2</v>
      </c>
      <c r="I8" s="7">
        <f>SUM(F8*1)</f>
        <v>0</v>
      </c>
    </row>
    <row r="9" spans="1:9" ht="13.5">
      <c r="A9" s="64"/>
      <c r="B9" s="84"/>
      <c r="C9" s="84"/>
      <c r="D9" s="84"/>
      <c r="E9" s="8" t="s">
        <v>8</v>
      </c>
      <c r="F9" s="25"/>
      <c r="G9" s="10">
        <v>1</v>
      </c>
      <c r="H9" s="6" t="s">
        <v>2</v>
      </c>
      <c r="I9" s="7">
        <f>SUM(F9*1)</f>
        <v>0</v>
      </c>
    </row>
    <row r="10" spans="1:9" ht="13.5">
      <c r="A10" s="64"/>
      <c r="B10" s="84"/>
      <c r="C10" s="84"/>
      <c r="D10" s="84"/>
      <c r="E10" s="8" t="s">
        <v>9</v>
      </c>
      <c r="F10" s="25"/>
      <c r="G10" s="10">
        <v>1</v>
      </c>
      <c r="H10" s="6" t="s">
        <v>2</v>
      </c>
      <c r="I10" s="7">
        <f>SUM(F10*1)</f>
        <v>0</v>
      </c>
    </row>
    <row r="11" spans="1:9" ht="13.5">
      <c r="A11" s="64"/>
      <c r="B11" s="84"/>
      <c r="C11" s="84"/>
      <c r="D11" s="84"/>
      <c r="E11" s="8" t="s">
        <v>10</v>
      </c>
      <c r="F11" s="25"/>
      <c r="G11" s="10">
        <v>0.5</v>
      </c>
      <c r="H11" s="6" t="s">
        <v>4</v>
      </c>
      <c r="I11" s="7">
        <f>SUM(F11*0.5)</f>
        <v>0</v>
      </c>
    </row>
    <row r="12" spans="1:9" ht="14.25" thickBot="1">
      <c r="A12" s="64"/>
      <c r="B12" s="84"/>
      <c r="C12" s="84"/>
      <c r="D12" s="84"/>
      <c r="E12" s="8" t="s">
        <v>62</v>
      </c>
      <c r="F12" s="25"/>
      <c r="G12" s="10">
        <v>0.5</v>
      </c>
      <c r="H12" s="6" t="s">
        <v>4</v>
      </c>
      <c r="I12" s="20">
        <f>SUM(F12*0.5)</f>
        <v>0</v>
      </c>
    </row>
    <row r="13" spans="1:9" ht="18.75" customHeight="1" thickBot="1">
      <c r="A13" s="65"/>
      <c r="B13" s="56" t="s">
        <v>59</v>
      </c>
      <c r="C13" s="51"/>
      <c r="D13" s="51"/>
      <c r="E13" s="51"/>
      <c r="F13" s="51"/>
      <c r="G13" s="51"/>
      <c r="H13" s="66"/>
      <c r="I13" s="29">
        <f>SUM(I2:I12)</f>
        <v>0</v>
      </c>
    </row>
    <row r="14" spans="1:9" ht="18.75" customHeight="1">
      <c r="A14" s="62" t="s">
        <v>37</v>
      </c>
      <c r="B14" s="55"/>
      <c r="C14" s="51"/>
      <c r="D14" s="51"/>
      <c r="E14" s="52"/>
      <c r="F14" s="6"/>
      <c r="G14" s="5"/>
      <c r="H14" s="6"/>
      <c r="I14" s="28"/>
    </row>
    <row r="15" spans="1:9" ht="13.5">
      <c r="A15" s="63"/>
      <c r="B15" s="91" t="s">
        <v>38</v>
      </c>
      <c r="C15" s="51"/>
      <c r="D15" s="51"/>
      <c r="E15" s="6"/>
      <c r="F15" s="6"/>
      <c r="G15" s="6"/>
      <c r="H15" s="6"/>
      <c r="I15" s="7"/>
    </row>
    <row r="16" spans="1:9" ht="13.5">
      <c r="A16" s="64"/>
      <c r="B16" s="85"/>
      <c r="C16" s="86"/>
      <c r="D16" s="86"/>
      <c r="E16" s="53" t="s">
        <v>48</v>
      </c>
      <c r="F16" s="51"/>
      <c r="G16" s="52"/>
      <c r="H16" s="6"/>
      <c r="I16" s="34"/>
    </row>
    <row r="17" spans="1:9" ht="13.5">
      <c r="A17" s="64"/>
      <c r="B17" s="87"/>
      <c r="C17" s="88"/>
      <c r="D17" s="88"/>
      <c r="E17" s="50" t="s">
        <v>63</v>
      </c>
      <c r="F17" s="51"/>
      <c r="G17" s="52"/>
      <c r="H17" s="6"/>
      <c r="I17" s="7"/>
    </row>
    <row r="18" spans="1:9" ht="13.5">
      <c r="A18" s="64"/>
      <c r="B18" s="87"/>
      <c r="C18" s="88"/>
      <c r="D18" s="88"/>
      <c r="E18" s="26" t="s">
        <v>51</v>
      </c>
      <c r="F18" s="35"/>
      <c r="G18" s="23">
        <v>3</v>
      </c>
      <c r="H18" s="8" t="s">
        <v>3</v>
      </c>
      <c r="I18" s="7">
        <f>SUM(F18*3)</f>
        <v>0</v>
      </c>
    </row>
    <row r="19" spans="1:9" ht="13.5">
      <c r="A19" s="64"/>
      <c r="B19" s="87"/>
      <c r="C19" s="88"/>
      <c r="D19" s="88"/>
      <c r="E19" s="26" t="s">
        <v>50</v>
      </c>
      <c r="F19" s="36"/>
      <c r="G19" s="24">
        <v>1</v>
      </c>
      <c r="H19" s="8" t="s">
        <v>3</v>
      </c>
      <c r="I19" s="7">
        <f>SUM(F19*1)</f>
        <v>0</v>
      </c>
    </row>
    <row r="20" spans="1:9" ht="13.5">
      <c r="A20" s="64"/>
      <c r="B20" s="87"/>
      <c r="C20" s="88"/>
      <c r="D20" s="88"/>
      <c r="E20" s="50" t="s">
        <v>64</v>
      </c>
      <c r="F20" s="51"/>
      <c r="G20" s="52"/>
      <c r="H20" s="6"/>
      <c r="I20" s="7"/>
    </row>
    <row r="21" spans="1:9" ht="13.5">
      <c r="A21" s="64"/>
      <c r="B21" s="87"/>
      <c r="C21" s="88"/>
      <c r="D21" s="88"/>
      <c r="E21" s="26" t="s">
        <v>51</v>
      </c>
      <c r="F21" s="35"/>
      <c r="G21" s="23">
        <v>1</v>
      </c>
      <c r="H21" s="8" t="s">
        <v>3</v>
      </c>
      <c r="I21" s="7">
        <f>SUM(F21*1)</f>
        <v>0</v>
      </c>
    </row>
    <row r="22" spans="1:9" ht="13.5">
      <c r="A22" s="64"/>
      <c r="B22" s="87"/>
      <c r="C22" s="88"/>
      <c r="D22" s="88"/>
      <c r="E22" s="26" t="s">
        <v>50</v>
      </c>
      <c r="F22" s="36"/>
      <c r="G22" s="24">
        <v>0.5</v>
      </c>
      <c r="H22" s="8" t="s">
        <v>3</v>
      </c>
      <c r="I22" s="7">
        <f>SUM(F22*0.5)</f>
        <v>0</v>
      </c>
    </row>
    <row r="23" spans="1:9" ht="13.5">
      <c r="A23" s="64"/>
      <c r="B23" s="87"/>
      <c r="C23" s="88"/>
      <c r="D23" s="88"/>
      <c r="E23" s="53" t="s">
        <v>49</v>
      </c>
      <c r="F23" s="51"/>
      <c r="G23" s="52"/>
      <c r="H23" s="6"/>
      <c r="I23" s="7"/>
    </row>
    <row r="24" spans="1:9" ht="13.5">
      <c r="A24" s="64"/>
      <c r="B24" s="87"/>
      <c r="C24" s="88"/>
      <c r="D24" s="88"/>
      <c r="E24" s="26" t="s">
        <v>51</v>
      </c>
      <c r="F24" s="35"/>
      <c r="G24" s="23">
        <v>1</v>
      </c>
      <c r="H24" s="8" t="s">
        <v>3</v>
      </c>
      <c r="I24" s="7">
        <f>SUM(F24*1)</f>
        <v>0</v>
      </c>
    </row>
    <row r="25" spans="1:9" ht="13.5">
      <c r="A25" s="64"/>
      <c r="B25" s="87"/>
      <c r="C25" s="88"/>
      <c r="D25" s="88"/>
      <c r="E25" s="26" t="s">
        <v>50</v>
      </c>
      <c r="F25" s="36"/>
      <c r="G25" s="24">
        <v>0.5</v>
      </c>
      <c r="H25" s="8" t="s">
        <v>3</v>
      </c>
      <c r="I25" s="7">
        <f>SUM(F25*0.5)</f>
        <v>0</v>
      </c>
    </row>
    <row r="26" spans="1:9" ht="13.5">
      <c r="A26" s="64"/>
      <c r="B26" s="87"/>
      <c r="C26" s="88"/>
      <c r="D26" s="88"/>
      <c r="E26" s="7" t="s">
        <v>11</v>
      </c>
      <c r="F26" s="34"/>
      <c r="G26" s="7">
        <v>3</v>
      </c>
      <c r="H26" s="7" t="s">
        <v>40</v>
      </c>
      <c r="I26" s="7">
        <f>SUM(F26*3)</f>
        <v>0</v>
      </c>
    </row>
    <row r="27" spans="1:9" ht="14.25" thickBot="1">
      <c r="A27" s="64"/>
      <c r="B27" s="89"/>
      <c r="C27" s="90"/>
      <c r="D27" s="90"/>
      <c r="E27" s="7" t="s">
        <v>12</v>
      </c>
      <c r="F27" s="34"/>
      <c r="G27" s="7">
        <v>1</v>
      </c>
      <c r="H27" s="7" t="s">
        <v>41</v>
      </c>
      <c r="I27" s="20">
        <f>SUM(F27*1)</f>
        <v>0</v>
      </c>
    </row>
    <row r="28" spans="1:9" ht="18.75" customHeight="1" thickBot="1">
      <c r="A28" s="64"/>
      <c r="B28" s="56" t="s">
        <v>65</v>
      </c>
      <c r="C28" s="57"/>
      <c r="D28" s="57"/>
      <c r="E28" s="57"/>
      <c r="F28" s="57"/>
      <c r="G28" s="57"/>
      <c r="H28" s="57"/>
      <c r="I28" s="29">
        <f>SUM(I16:I27)</f>
        <v>0</v>
      </c>
    </row>
    <row r="29" spans="1:9" ht="13.5">
      <c r="A29" s="64"/>
      <c r="B29" s="68" t="s">
        <v>39</v>
      </c>
      <c r="C29" s="69"/>
      <c r="D29" s="51"/>
      <c r="E29" s="7"/>
      <c r="F29" s="7"/>
      <c r="G29" s="7"/>
      <c r="H29" s="7"/>
      <c r="I29" s="28"/>
    </row>
    <row r="30" spans="1:9" ht="13.5">
      <c r="A30" s="64"/>
      <c r="B30" s="71"/>
      <c r="C30" s="72"/>
      <c r="D30" s="73"/>
      <c r="E30" s="7" t="s">
        <v>43</v>
      </c>
      <c r="F30" s="7"/>
      <c r="G30" s="7"/>
      <c r="H30" s="7"/>
      <c r="I30" s="7"/>
    </row>
    <row r="31" spans="1:9" ht="13.5">
      <c r="A31" s="64"/>
      <c r="B31" s="74"/>
      <c r="C31" s="75"/>
      <c r="D31" s="76"/>
      <c r="E31" s="11" t="s">
        <v>13</v>
      </c>
      <c r="F31" s="7"/>
      <c r="G31" s="7">
        <v>3</v>
      </c>
      <c r="H31" s="7" t="s">
        <v>1</v>
      </c>
      <c r="I31" s="34"/>
    </row>
    <row r="32" spans="1:9" ht="13.5">
      <c r="A32" s="64"/>
      <c r="B32" s="74"/>
      <c r="C32" s="75"/>
      <c r="D32" s="76"/>
      <c r="E32" s="31" t="s">
        <v>14</v>
      </c>
      <c r="F32" s="30"/>
      <c r="G32" s="30">
        <v>2</v>
      </c>
      <c r="H32" s="7" t="s">
        <v>1</v>
      </c>
      <c r="I32" s="34"/>
    </row>
    <row r="33" spans="1:9" ht="13.5">
      <c r="A33" s="64"/>
      <c r="B33" s="74"/>
      <c r="C33" s="75"/>
      <c r="D33" s="76"/>
      <c r="E33" s="31" t="s">
        <v>15</v>
      </c>
      <c r="F33" s="30"/>
      <c r="G33" s="30">
        <v>1</v>
      </c>
      <c r="H33" s="7" t="s">
        <v>1</v>
      </c>
      <c r="I33" s="34"/>
    </row>
    <row r="34" spans="1:9" ht="13.5">
      <c r="A34" s="64"/>
      <c r="B34" s="74"/>
      <c r="C34" s="75"/>
      <c r="D34" s="76"/>
      <c r="E34" s="7" t="s">
        <v>44</v>
      </c>
      <c r="F34" s="7"/>
      <c r="G34" s="7"/>
      <c r="H34" s="7"/>
      <c r="I34" s="7"/>
    </row>
    <row r="35" spans="1:9" ht="13.5">
      <c r="A35" s="64"/>
      <c r="B35" s="74"/>
      <c r="C35" s="75"/>
      <c r="D35" s="76"/>
      <c r="E35" s="11" t="s">
        <v>56</v>
      </c>
      <c r="F35" s="7"/>
      <c r="G35" s="7">
        <v>3</v>
      </c>
      <c r="H35" s="7" t="s">
        <v>1</v>
      </c>
      <c r="I35" s="34"/>
    </row>
    <row r="36" spans="1:9" ht="13.5">
      <c r="A36" s="64"/>
      <c r="B36" s="74"/>
      <c r="C36" s="75"/>
      <c r="D36" s="76"/>
      <c r="E36" s="11" t="s">
        <v>16</v>
      </c>
      <c r="F36" s="7"/>
      <c r="G36" s="7">
        <v>3</v>
      </c>
      <c r="H36" s="7" t="s">
        <v>1</v>
      </c>
      <c r="I36" s="34"/>
    </row>
    <row r="37" spans="1:9" ht="13.5">
      <c r="A37" s="65"/>
      <c r="B37" s="77"/>
      <c r="C37" s="78"/>
      <c r="D37" s="79"/>
      <c r="E37" s="31" t="s">
        <v>17</v>
      </c>
      <c r="F37" s="30"/>
      <c r="G37" s="7">
        <v>3</v>
      </c>
      <c r="H37" s="7" t="s">
        <v>1</v>
      </c>
      <c r="I37" s="34"/>
    </row>
    <row r="38" spans="1:9" ht="13.5">
      <c r="A38" s="63"/>
      <c r="B38" s="71"/>
      <c r="C38" s="72"/>
      <c r="D38" s="73"/>
      <c r="E38" s="11" t="s">
        <v>18</v>
      </c>
      <c r="F38" s="7"/>
      <c r="G38" s="7">
        <v>2</v>
      </c>
      <c r="H38" s="7" t="s">
        <v>1</v>
      </c>
      <c r="I38" s="34"/>
    </row>
    <row r="39" spans="1:9" ht="13.5">
      <c r="A39" s="64"/>
      <c r="B39" s="74"/>
      <c r="C39" s="75"/>
      <c r="D39" s="76"/>
      <c r="E39" s="12" t="s">
        <v>52</v>
      </c>
      <c r="F39" s="7"/>
      <c r="G39" s="7"/>
      <c r="H39" s="7"/>
      <c r="I39" s="7"/>
    </row>
    <row r="40" spans="1:9" ht="13.5">
      <c r="A40" s="64"/>
      <c r="B40" s="74"/>
      <c r="C40" s="75"/>
      <c r="D40" s="76"/>
      <c r="E40" s="32" t="s">
        <v>19</v>
      </c>
      <c r="F40" s="7"/>
      <c r="G40" s="7">
        <v>3</v>
      </c>
      <c r="H40" s="7" t="s">
        <v>1</v>
      </c>
      <c r="I40" s="34"/>
    </row>
    <row r="41" spans="1:9" ht="13.5">
      <c r="A41" s="64"/>
      <c r="B41" s="74"/>
      <c r="C41" s="75"/>
      <c r="D41" s="76"/>
      <c r="E41" s="11" t="s">
        <v>20</v>
      </c>
      <c r="F41" s="7"/>
      <c r="G41" s="7">
        <v>3</v>
      </c>
      <c r="H41" s="7" t="s">
        <v>1</v>
      </c>
      <c r="I41" s="34"/>
    </row>
    <row r="42" spans="1:9" ht="13.5">
      <c r="A42" s="64"/>
      <c r="B42" s="74"/>
      <c r="C42" s="75"/>
      <c r="D42" s="76"/>
      <c r="E42" s="7" t="s">
        <v>21</v>
      </c>
      <c r="F42" s="7"/>
      <c r="G42" s="7"/>
      <c r="H42" s="7"/>
      <c r="I42" s="7"/>
    </row>
    <row r="43" spans="1:9" ht="13.5">
      <c r="A43" s="64"/>
      <c r="B43" s="74"/>
      <c r="C43" s="75"/>
      <c r="D43" s="76"/>
      <c r="E43" s="11" t="s">
        <v>60</v>
      </c>
      <c r="F43" s="7"/>
      <c r="G43" s="7">
        <v>2</v>
      </c>
      <c r="H43" s="7" t="s">
        <v>1</v>
      </c>
      <c r="I43" s="34"/>
    </row>
    <row r="44" spans="1:9" ht="14.25" thickBot="1">
      <c r="A44" s="64"/>
      <c r="B44" s="77"/>
      <c r="C44" s="78"/>
      <c r="D44" s="79"/>
      <c r="E44" s="11" t="s">
        <v>22</v>
      </c>
      <c r="F44" s="7"/>
      <c r="G44" s="7">
        <v>1</v>
      </c>
      <c r="H44" s="7" t="s">
        <v>1</v>
      </c>
      <c r="I44" s="37"/>
    </row>
    <row r="45" spans="1:9" ht="18.75" customHeight="1" thickBot="1">
      <c r="A45" s="65"/>
      <c r="B45" s="60" t="s">
        <v>66</v>
      </c>
      <c r="C45" s="57"/>
      <c r="D45" s="57"/>
      <c r="E45" s="57"/>
      <c r="F45" s="57"/>
      <c r="G45" s="57"/>
      <c r="H45" s="57"/>
      <c r="I45" s="29">
        <f>SUM(I31:I44)</f>
        <v>0</v>
      </c>
    </row>
    <row r="46" spans="1:9" ht="18.75" customHeight="1" thickBot="1">
      <c r="A46" s="56" t="s">
        <v>58</v>
      </c>
      <c r="B46" s="57"/>
      <c r="C46" s="57"/>
      <c r="D46" s="57"/>
      <c r="E46" s="57"/>
      <c r="F46" s="57"/>
      <c r="G46" s="57"/>
      <c r="H46" s="58"/>
      <c r="I46" s="29">
        <f>SUM(I28,I45)</f>
        <v>0</v>
      </c>
    </row>
    <row r="47" spans="1:9" ht="18.75" customHeight="1">
      <c r="A47" s="54" t="s">
        <v>68</v>
      </c>
      <c r="B47" s="55"/>
      <c r="C47" s="55"/>
      <c r="D47" s="51"/>
      <c r="E47" s="52"/>
      <c r="F47" s="7"/>
      <c r="G47" s="7"/>
      <c r="H47" s="7"/>
      <c r="I47" s="28"/>
    </row>
    <row r="48" spans="1:9" ht="13.5">
      <c r="A48" s="81"/>
      <c r="B48" s="70" t="s">
        <v>69</v>
      </c>
      <c r="C48" s="51"/>
      <c r="D48" s="51"/>
      <c r="E48" s="11"/>
      <c r="F48" s="7"/>
      <c r="G48" s="7"/>
      <c r="H48" s="7"/>
      <c r="I48" s="7"/>
    </row>
    <row r="49" spans="1:9" ht="13.5">
      <c r="A49" s="82"/>
      <c r="B49" s="80"/>
      <c r="C49" s="80"/>
      <c r="D49" s="80"/>
      <c r="E49" s="13" t="s">
        <v>23</v>
      </c>
      <c r="F49" s="34"/>
      <c r="G49" s="7">
        <v>5</v>
      </c>
      <c r="H49" s="7" t="s">
        <v>31</v>
      </c>
      <c r="I49" s="7">
        <f>SUM(F49*5)</f>
        <v>0</v>
      </c>
    </row>
    <row r="50" spans="1:9" ht="13.5">
      <c r="A50" s="82"/>
      <c r="B50" s="80"/>
      <c r="C50" s="80"/>
      <c r="D50" s="80"/>
      <c r="E50" s="13" t="s">
        <v>24</v>
      </c>
      <c r="F50" s="34"/>
      <c r="G50" s="7">
        <v>5</v>
      </c>
      <c r="H50" s="7" t="s">
        <v>32</v>
      </c>
      <c r="I50" s="7">
        <f>SUM(F50*5)</f>
        <v>0</v>
      </c>
    </row>
    <row r="51" spans="1:9" ht="13.5">
      <c r="A51" s="82"/>
      <c r="B51" s="80"/>
      <c r="C51" s="80"/>
      <c r="D51" s="80"/>
      <c r="E51" s="13" t="s">
        <v>25</v>
      </c>
      <c r="F51" s="34"/>
      <c r="G51" s="7">
        <v>3</v>
      </c>
      <c r="H51" s="7" t="s">
        <v>32</v>
      </c>
      <c r="I51" s="7">
        <f>SUM(F51*3)</f>
        <v>0</v>
      </c>
    </row>
    <row r="52" spans="1:9" ht="13.5">
      <c r="A52" s="82"/>
      <c r="B52" s="80"/>
      <c r="C52" s="80"/>
      <c r="D52" s="80"/>
      <c r="E52" s="13" t="s">
        <v>26</v>
      </c>
      <c r="F52" s="34"/>
      <c r="G52" s="7">
        <v>3</v>
      </c>
      <c r="H52" s="7" t="s">
        <v>32</v>
      </c>
      <c r="I52" s="7">
        <f>SUM(F52*3)</f>
        <v>0</v>
      </c>
    </row>
    <row r="53" spans="1:9" ht="13.5">
      <c r="A53" s="82"/>
      <c r="B53" s="80"/>
      <c r="C53" s="80"/>
      <c r="D53" s="80"/>
      <c r="E53" s="13" t="s">
        <v>27</v>
      </c>
      <c r="F53" s="34"/>
      <c r="G53" s="7">
        <v>3</v>
      </c>
      <c r="H53" s="7" t="s">
        <v>31</v>
      </c>
      <c r="I53" s="7">
        <f>SUM(F53*3)</f>
        <v>0</v>
      </c>
    </row>
    <row r="54" spans="1:9" ht="13.5">
      <c r="A54" s="82"/>
      <c r="B54" s="80"/>
      <c r="C54" s="80"/>
      <c r="D54" s="80"/>
      <c r="E54" s="13" t="s">
        <v>28</v>
      </c>
      <c r="F54" s="34"/>
      <c r="G54" s="7">
        <v>1</v>
      </c>
      <c r="H54" s="7" t="s">
        <v>31</v>
      </c>
      <c r="I54" s="7">
        <f>SUM(F54*1)</f>
        <v>0</v>
      </c>
    </row>
    <row r="55" spans="1:9" ht="13.5">
      <c r="A55" s="82"/>
      <c r="B55" s="80"/>
      <c r="C55" s="80"/>
      <c r="D55" s="80"/>
      <c r="E55" s="13" t="s">
        <v>29</v>
      </c>
      <c r="F55" s="34"/>
      <c r="G55" s="7">
        <v>1</v>
      </c>
      <c r="H55" s="7" t="s">
        <v>31</v>
      </c>
      <c r="I55" s="7">
        <f>SUM(F55*1)</f>
        <v>0</v>
      </c>
    </row>
    <row r="56" spans="1:9" ht="14.25" thickBot="1">
      <c r="A56" s="82"/>
      <c r="B56" s="80"/>
      <c r="C56" s="80"/>
      <c r="D56" s="80"/>
      <c r="E56" s="13" t="s">
        <v>30</v>
      </c>
      <c r="F56" s="34"/>
      <c r="G56" s="7">
        <v>2</v>
      </c>
      <c r="H56" s="7" t="s">
        <v>33</v>
      </c>
      <c r="I56" s="20">
        <f>SUM(F56*2)</f>
        <v>0</v>
      </c>
    </row>
    <row r="57" spans="1:9" ht="18.75" customHeight="1" thickBot="1">
      <c r="A57" s="82"/>
      <c r="B57" s="56" t="s">
        <v>67</v>
      </c>
      <c r="C57" s="57"/>
      <c r="D57" s="57"/>
      <c r="E57" s="57"/>
      <c r="F57" s="57"/>
      <c r="G57" s="57"/>
      <c r="H57" s="57"/>
      <c r="I57" s="29">
        <f>SUM(I49:I56)</f>
        <v>0</v>
      </c>
    </row>
    <row r="58" spans="1:9" ht="13.5">
      <c r="A58" s="82"/>
      <c r="B58" s="70" t="s">
        <v>70</v>
      </c>
      <c r="C58" s="51"/>
      <c r="D58" s="51"/>
      <c r="E58" s="14"/>
      <c r="F58" s="7"/>
      <c r="G58" s="7"/>
      <c r="H58" s="7"/>
      <c r="I58" s="28"/>
    </row>
    <row r="59" spans="1:9" ht="13.5">
      <c r="A59" s="82"/>
      <c r="B59" s="80"/>
      <c r="C59" s="80"/>
      <c r="D59" s="80"/>
      <c r="E59" s="15" t="s">
        <v>71</v>
      </c>
      <c r="F59" s="34"/>
      <c r="G59" s="7">
        <v>3</v>
      </c>
      <c r="H59" s="7" t="s">
        <v>32</v>
      </c>
      <c r="I59" s="7">
        <f>SUM(F59*3)</f>
        <v>0</v>
      </c>
    </row>
    <row r="60" spans="1:9" ht="13.5">
      <c r="A60" s="82"/>
      <c r="B60" s="80"/>
      <c r="C60" s="80"/>
      <c r="D60" s="80"/>
      <c r="E60" s="15" t="s">
        <v>72</v>
      </c>
      <c r="F60" s="34"/>
      <c r="G60" s="7">
        <v>3</v>
      </c>
      <c r="H60" s="7" t="s">
        <v>32</v>
      </c>
      <c r="I60" s="7">
        <f>SUM(F60*3)</f>
        <v>0</v>
      </c>
    </row>
    <row r="61" spans="1:9" ht="13.5">
      <c r="A61" s="82"/>
      <c r="B61" s="80"/>
      <c r="C61" s="80"/>
      <c r="D61" s="80"/>
      <c r="E61" s="16" t="s">
        <v>34</v>
      </c>
      <c r="F61" s="34"/>
      <c r="G61" s="7">
        <v>1</v>
      </c>
      <c r="H61" s="7" t="s">
        <v>32</v>
      </c>
      <c r="I61" s="7">
        <f>SUM(F61*1)</f>
        <v>0</v>
      </c>
    </row>
    <row r="62" spans="1:9" ht="13.5">
      <c r="A62" s="82"/>
      <c r="B62" s="80"/>
      <c r="C62" s="80"/>
      <c r="D62" s="80"/>
      <c r="E62" s="17" t="s">
        <v>73</v>
      </c>
      <c r="F62" s="38"/>
      <c r="G62" s="7">
        <v>1</v>
      </c>
      <c r="H62" s="7" t="s">
        <v>32</v>
      </c>
      <c r="I62" s="7">
        <f>SUM(F62*1)</f>
        <v>0</v>
      </c>
    </row>
    <row r="63" spans="1:9" ht="13.5">
      <c r="A63" s="82"/>
      <c r="B63" s="80"/>
      <c r="C63" s="80"/>
      <c r="D63" s="80"/>
      <c r="E63" s="18" t="s">
        <v>74</v>
      </c>
      <c r="F63" s="34"/>
      <c r="G63" s="7">
        <v>1</v>
      </c>
      <c r="H63" s="7" t="s">
        <v>32</v>
      </c>
      <c r="I63" s="7">
        <f>SUM(F63*1)</f>
        <v>0</v>
      </c>
    </row>
    <row r="64" spans="1:9" ht="14.25" thickBot="1">
      <c r="A64" s="82"/>
      <c r="B64" s="81"/>
      <c r="C64" s="81"/>
      <c r="D64" s="81"/>
      <c r="E64" s="19" t="s">
        <v>35</v>
      </c>
      <c r="F64" s="37"/>
      <c r="G64" s="20">
        <v>3</v>
      </c>
      <c r="H64" s="20" t="s">
        <v>32</v>
      </c>
      <c r="I64" s="20">
        <f>SUM(F64*3)</f>
        <v>0</v>
      </c>
    </row>
    <row r="65" spans="1:9" ht="18.75" customHeight="1" thickBot="1">
      <c r="A65" s="83"/>
      <c r="B65" s="60" t="s">
        <v>75</v>
      </c>
      <c r="C65" s="57"/>
      <c r="D65" s="57"/>
      <c r="E65" s="57"/>
      <c r="F65" s="57"/>
      <c r="G65" s="57"/>
      <c r="H65" s="57"/>
      <c r="I65" s="29">
        <f>SUM(I59:I64)</f>
        <v>0</v>
      </c>
    </row>
    <row r="66" spans="1:9" ht="18.75" customHeight="1" thickBot="1">
      <c r="A66" s="22"/>
      <c r="B66" s="60" t="s">
        <v>76</v>
      </c>
      <c r="C66" s="57"/>
      <c r="D66" s="57"/>
      <c r="E66" s="57"/>
      <c r="F66" s="57"/>
      <c r="G66" s="57"/>
      <c r="H66" s="57"/>
      <c r="I66" s="33">
        <f>SUM(I57,I65)</f>
        <v>0</v>
      </c>
    </row>
    <row r="67" spans="1:9" ht="24.75" customHeight="1" thickBot="1">
      <c r="A67" s="59" t="s">
        <v>47</v>
      </c>
      <c r="B67" s="57"/>
      <c r="C67" s="57"/>
      <c r="D67" s="57"/>
      <c r="E67" s="57"/>
      <c r="F67" s="57"/>
      <c r="G67" s="57"/>
      <c r="H67" s="57"/>
      <c r="I67" s="27">
        <f>SUM(I13,I46:I66)</f>
        <v>0</v>
      </c>
    </row>
    <row r="68" spans="1:9" ht="14.25" thickTop="1">
      <c r="A68" s="3"/>
      <c r="B68" s="3"/>
      <c r="C68" s="3"/>
      <c r="D68" s="3"/>
      <c r="E68" s="4"/>
      <c r="F68" s="3"/>
      <c r="G68" s="3"/>
      <c r="H68" s="3"/>
      <c r="I68" s="3"/>
    </row>
    <row r="69" ht="13.5">
      <c r="E69" s="1"/>
    </row>
    <row r="70" spans="1:5" ht="25.5" customHeight="1">
      <c r="A70" s="43" t="s">
        <v>77</v>
      </c>
      <c r="B70" s="47" t="s">
        <v>81</v>
      </c>
      <c r="C70" s="48"/>
      <c r="D70" s="48"/>
      <c r="E70" s="49"/>
    </row>
    <row r="71" spans="1:5" ht="27" customHeight="1">
      <c r="A71" s="45" t="s">
        <v>78</v>
      </c>
      <c r="B71" s="46" t="s">
        <v>79</v>
      </c>
      <c r="C71" s="46"/>
      <c r="D71" s="46"/>
      <c r="E71" s="46"/>
    </row>
    <row r="72" spans="1:5" ht="40.5" customHeight="1">
      <c r="A72" s="45" t="s">
        <v>82</v>
      </c>
      <c r="B72" s="46" t="s">
        <v>80</v>
      </c>
      <c r="C72" s="46"/>
      <c r="D72" s="46"/>
      <c r="E72" s="46"/>
    </row>
    <row r="73" spans="1:5" ht="13.5">
      <c r="A73" s="42"/>
      <c r="B73" s="42"/>
      <c r="C73" s="42"/>
      <c r="D73" s="42"/>
      <c r="E73" s="44"/>
    </row>
    <row r="74" spans="1:5" ht="13.5">
      <c r="A74" s="42"/>
      <c r="B74" s="42"/>
      <c r="C74" s="42"/>
      <c r="D74" s="42"/>
      <c r="E74" s="44"/>
    </row>
    <row r="75" spans="1:8" ht="13.5">
      <c r="A75" s="42"/>
      <c r="B75" s="42"/>
      <c r="C75" s="42"/>
      <c r="D75" s="42"/>
      <c r="E75" s="44"/>
      <c r="H75" s="2"/>
    </row>
    <row r="76" spans="1:5" ht="13.5">
      <c r="A76" s="42"/>
      <c r="B76" s="42"/>
      <c r="C76" s="42"/>
      <c r="D76" s="42"/>
      <c r="E76" s="44"/>
    </row>
    <row r="77" spans="1:5" ht="13.5">
      <c r="A77" s="42"/>
      <c r="B77" s="42"/>
      <c r="C77" s="42"/>
      <c r="D77" s="42"/>
      <c r="E77" s="42"/>
    </row>
  </sheetData>
  <sheetProtection/>
  <mergeCells count="37">
    <mergeCell ref="A48:A65"/>
    <mergeCell ref="B6:D12"/>
    <mergeCell ref="B16:D27"/>
    <mergeCell ref="B49:D56"/>
    <mergeCell ref="B15:D15"/>
    <mergeCell ref="A38:A45"/>
    <mergeCell ref="E16:G16"/>
    <mergeCell ref="B66:H66"/>
    <mergeCell ref="B59:D64"/>
    <mergeCell ref="B58:D58"/>
    <mergeCell ref="B28:H28"/>
    <mergeCell ref="B30:D37"/>
    <mergeCell ref="B2:D2"/>
    <mergeCell ref="B3:D3"/>
    <mergeCell ref="B4:D4"/>
    <mergeCell ref="A1:E1"/>
    <mergeCell ref="A14:E14"/>
    <mergeCell ref="B5:D5"/>
    <mergeCell ref="A2:A13"/>
    <mergeCell ref="B13:H13"/>
    <mergeCell ref="G5:H5"/>
    <mergeCell ref="B72:E72"/>
    <mergeCell ref="B70:E70"/>
    <mergeCell ref="B71:E71"/>
    <mergeCell ref="E17:G17"/>
    <mergeCell ref="E20:G20"/>
    <mergeCell ref="E23:G23"/>
    <mergeCell ref="A47:E47"/>
    <mergeCell ref="A46:H46"/>
    <mergeCell ref="A67:H67"/>
    <mergeCell ref="B65:H65"/>
    <mergeCell ref="B29:D29"/>
    <mergeCell ref="B48:D48"/>
    <mergeCell ref="B45:H45"/>
    <mergeCell ref="B57:H57"/>
    <mergeCell ref="B38:D44"/>
    <mergeCell ref="A15:A37"/>
  </mergeCells>
  <dataValidations count="5">
    <dataValidation type="whole" allowBlank="1" showInputMessage="1" showErrorMessage="1" error="最高値10までです。" sqref="I2">
      <formula1>0</formula1>
      <formula2>10</formula2>
    </dataValidation>
    <dataValidation type="whole" allowBlank="1" showInputMessage="1" showErrorMessage="1" sqref="I13">
      <formula1>0</formula1>
      <formula2>50</formula2>
    </dataValidation>
    <dataValidation type="whole" allowBlank="1" showInputMessage="1" showErrorMessage="1" sqref="J6 F2">
      <formula1>0</formula1>
      <formula2>10</formula2>
    </dataValidation>
    <dataValidation type="whole" allowBlank="1" showInputMessage="1" showErrorMessage="1" sqref="F3">
      <formula1>0</formula1>
      <formula2>6</formula2>
    </dataValidation>
    <dataValidation type="whole" allowBlank="1" showInputMessage="1" showErrorMessage="1" sqref="I66:J66">
      <formula1>0</formula1>
      <formula2>45</formula2>
    </dataValidation>
  </dataValidations>
  <printOptions/>
  <pageMargins left="1.4960629921259843" right="0.7086614173228347" top="0.7480314960629921" bottom="0.9448818897637796" header="0.31496062992125984" footer="0.31496062992125984"/>
  <pageSetup orientation="landscape" paperSize="9" r:id="rId1"/>
  <headerFooter>
    <oddHeader xml:space="preserve">&amp;L氏名：&amp;C&amp;"-,太字"&amp;A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IEXAS Osaka Univ.</dc:creator>
  <cp:keywords/>
  <dc:description/>
  <cp:lastModifiedBy>miyukit</cp:lastModifiedBy>
  <cp:lastPrinted>2011-06-02T10:02:33Z</cp:lastPrinted>
  <dcterms:created xsi:type="dcterms:W3CDTF">2011-06-01T01:32:37Z</dcterms:created>
  <dcterms:modified xsi:type="dcterms:W3CDTF">2012-03-14T00:43:33Z</dcterms:modified>
  <cp:category/>
  <cp:version/>
  <cp:contentType/>
  <cp:contentStatus/>
</cp:coreProperties>
</file>